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2\2021\2do trim 2021\0 GENERACION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<sst xmlns="http://schemas.openxmlformats.org/spreadsheetml/2006/main" count="61" uniqueCount="52">
  <si>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</si>
  <si>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</si>
  <si>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</si>
  <si>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</si>
  <si>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</si>
  <si>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</si>
  <si>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</si>
  <si>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</si>
  <si>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</si>
  <si>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</si>
  <si>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</si>
  <si>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</si>
  <si>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</si>
  <si>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</si>
  <si>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</si>
  <si>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</si>
  <si>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</si>
  <si>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</si>
  <si>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</si>
  <si>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</si>
  <si>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</si>
  <si>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</si>
  <si>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</si>
  <si>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</si>
  <si>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</si>
  <si>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</si>
  <si>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</si>
  <si>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</si>
  <si>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</si>
  <si>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</si>
  <si>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</si>
  <si>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</si>
  <si>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</si>
  <si>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</si>
  <si>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</si>
  <si>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</si>
  <si>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</si>
  <si>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</si>
  <si>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</si>
  <si>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</si>
  <si>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</si>
  <si>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</si>
  <si>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</si>
  <si>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</si>
  <si>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</si>
  <si>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</si>
  <si>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</si>
  <si>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</si>
  <si>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</si>
  <si>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</si>
  <si>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</si>
  <si>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MUNICIPIO DE SILAO DE LA VICTORIA
ESTADO DE FLUJOS DE EFECTIVO
DEL 1 DE ENERO 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</si>
</sst>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2021</v>
      </c>
      <c r="E2" s="1">
        <v>2020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375812068.18000001</v>
      </c>
      <c r="E5" s="14">
        <f>SUM(E6:E15)</f>
        <v>665222520.51999998</v>
      </c>
    </row>
    <row r="6" spans="1:5" x14ac:dyDescent="0.2">
      <c r="A6" s="26">
        <v>4110</v>
      </c>
      <c r="C6" s="15" t="s">
        <v>3</v>
      </c>
      <c r="D6" s="16">
        <v>104970170.78</v>
      </c>
      <c r="E6" s="17">
        <v>122853349.67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20955.41</v>
      </c>
    </row>
    <row r="9" spans="1:5" x14ac:dyDescent="0.2">
      <c r="A9" s="26">
        <v>4140</v>
      </c>
      <c r="C9" s="15" t="s">
        <v>5</v>
      </c>
      <c r="D9" s="16">
        <v>11391406.789999999</v>
      </c>
      <c r="E9" s="17">
        <v>17101016.640000001</v>
      </c>
    </row>
    <row r="10" spans="1:5" x14ac:dyDescent="0.2">
      <c r="A10" s="26">
        <v>4150</v>
      </c>
      <c r="C10" s="15" t="s">
        <v>43</v>
      </c>
      <c r="D10" s="16">
        <v>5886799.5899999999</v>
      </c>
      <c r="E10" s="17">
        <v>3735587.51</v>
      </c>
    </row>
    <row r="11" spans="1:5" x14ac:dyDescent="0.2">
      <c r="A11" s="26">
        <v>4160</v>
      </c>
      <c r="C11" s="15" t="s">
        <v>44</v>
      </c>
      <c r="D11" s="16">
        <v>2342591.7599999998</v>
      </c>
      <c r="E11" s="17">
        <v>5403984.7699999996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251221099.25999999</v>
      </c>
      <c r="E13" s="17">
        <v>516107626.51999998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234381909.10999998</v>
      </c>
      <c r="E16" s="14">
        <f>SUM(E17:E32)</f>
        <v>602316324.69999981</v>
      </c>
    </row>
    <row r="17" spans="1:5" x14ac:dyDescent="0.2">
      <c r="A17" s="26">
        <v>5110</v>
      </c>
      <c r="C17" s="15" t="s">
        <v>8</v>
      </c>
      <c r="D17" s="16">
        <v>137709233.84</v>
      </c>
      <c r="E17" s="17">
        <v>290640109.63999999</v>
      </c>
    </row>
    <row r="18" spans="1:5" x14ac:dyDescent="0.2">
      <c r="A18" s="26">
        <v>5120</v>
      </c>
      <c r="C18" s="15" t="s">
        <v>9</v>
      </c>
      <c r="D18" s="16">
        <v>26309958.699999999</v>
      </c>
      <c r="E18" s="17">
        <v>62319161.82</v>
      </c>
    </row>
    <row r="19" spans="1:5" x14ac:dyDescent="0.2">
      <c r="A19" s="26">
        <v>5130</v>
      </c>
      <c r="C19" s="15" t="s">
        <v>10</v>
      </c>
      <c r="D19" s="16">
        <v>48663528.439999998</v>
      </c>
      <c r="E19" s="17">
        <v>176969819.72999999</v>
      </c>
    </row>
    <row r="20" spans="1:5" x14ac:dyDescent="0.2">
      <c r="A20" s="26">
        <v>5210</v>
      </c>
      <c r="C20" s="15" t="s">
        <v>11</v>
      </c>
      <c r="D20" s="16">
        <v>13313200</v>
      </c>
      <c r="E20" s="17">
        <v>26752172.539999999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2000000</v>
      </c>
      <c r="E22" s="17">
        <v>13666301.619999999</v>
      </c>
    </row>
    <row r="23" spans="1:5" x14ac:dyDescent="0.2">
      <c r="A23" s="26">
        <v>5240</v>
      </c>
      <c r="C23" s="15" t="s">
        <v>14</v>
      </c>
      <c r="D23" s="16">
        <v>4202643.4400000004</v>
      </c>
      <c r="E23" s="17">
        <v>21820969.18</v>
      </c>
    </row>
    <row r="24" spans="1:5" x14ac:dyDescent="0.2">
      <c r="A24" s="26">
        <v>5250</v>
      </c>
      <c r="C24" s="15" t="s">
        <v>15</v>
      </c>
      <c r="D24" s="16">
        <v>1857164.44</v>
      </c>
      <c r="E24" s="17">
        <v>4128158.11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3673719.76</v>
      </c>
    </row>
    <row r="32" spans="1:5" x14ac:dyDescent="0.2">
      <c r="A32" s="26" t="s">
        <v>48</v>
      </c>
      <c r="C32" s="15" t="s">
        <v>23</v>
      </c>
      <c r="D32" s="16">
        <v>326180.25</v>
      </c>
      <c r="E32" s="17">
        <v>2345912.2999999998</v>
      </c>
    </row>
    <row r="33" spans="1:5" x14ac:dyDescent="0.2">
      <c r="A33" s="18" t="s">
        <v>24</v>
      </c>
      <c r="C33" s="19"/>
      <c r="D33" s="13">
        <f>D5-D16</f>
        <v>141430159.07000002</v>
      </c>
      <c r="E33" s="14">
        <f>E5-E16</f>
        <v>62906195.820000172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0</v>
      </c>
      <c r="E40" s="14">
        <f>SUM(E41:E43)</f>
        <v>24613587.829999998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16149826.34</v>
      </c>
    </row>
    <row r="42" spans="1:5" x14ac:dyDescent="0.2">
      <c r="A42" s="26" t="s">
        <v>50</v>
      </c>
      <c r="C42" s="15" t="s">
        <v>27</v>
      </c>
      <c r="D42" s="16">
        <v>0</v>
      </c>
      <c r="E42" s="17">
        <v>8463761.4900000002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0</v>
      </c>
      <c r="E44" s="14">
        <f>E36-E40</f>
        <v>-24613587.829999998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-7977621.0800000001</v>
      </c>
      <c r="E47" s="14">
        <f>SUM(E48+E51)</f>
        <v>-46945558.539999999</v>
      </c>
    </row>
    <row r="48" spans="1:5" x14ac:dyDescent="0.2">
      <c r="A48" s="4"/>
      <c r="C48" s="15" t="s">
        <v>32</v>
      </c>
      <c r="D48" s="16">
        <f>SUM(D49:D50)</f>
        <v>-3744000</v>
      </c>
      <c r="E48" s="17">
        <f>SUM(E49:E50)</f>
        <v>-3744000</v>
      </c>
    </row>
    <row r="49" spans="1:5" x14ac:dyDescent="0.2">
      <c r="A49" s="26">
        <v>2233</v>
      </c>
      <c r="C49" s="21" t="s">
        <v>33</v>
      </c>
      <c r="D49" s="16">
        <v>-3744000</v>
      </c>
      <c r="E49" s="17">
        <v>-3744000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-4233621.08</v>
      </c>
      <c r="E51" s="17">
        <v>-43201558.539999999</v>
      </c>
    </row>
    <row r="52" spans="1:5" x14ac:dyDescent="0.2">
      <c r="A52" s="4"/>
      <c r="B52" s="11" t="s">
        <v>7</v>
      </c>
      <c r="C52" s="12"/>
      <c r="D52" s="13">
        <f>SUM(D53+D56)</f>
        <v>114617118.33000001</v>
      </c>
      <c r="E52" s="14">
        <f>SUM(E53+E56)</f>
        <v>2089586.21</v>
      </c>
    </row>
    <row r="53" spans="1:5" x14ac:dyDescent="0.2">
      <c r="A53" s="4"/>
      <c r="C53" s="15" t="s">
        <v>36</v>
      </c>
      <c r="D53" s="16">
        <f>SUM(D54:D55)</f>
        <v>-33872000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-33872000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148489118.33000001</v>
      </c>
      <c r="E56" s="17">
        <v>2089586.21</v>
      </c>
    </row>
    <row r="57" spans="1:5" x14ac:dyDescent="0.2">
      <c r="A57" s="18" t="s">
        <v>38</v>
      </c>
      <c r="C57" s="19"/>
      <c r="D57" s="13">
        <f>D47-D52</f>
        <v>-122594739.41000001</v>
      </c>
      <c r="E57" s="14">
        <f>E47-E52</f>
        <v>-49035144.75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18835419.660000011</v>
      </c>
      <c r="E59" s="14">
        <f>E57+E44+E33</f>
        <v>-10742536.759999827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20432998.399999999</v>
      </c>
      <c r="E61" s="14">
        <v>31175535.16</v>
      </c>
    </row>
    <row r="62" spans="1:5" x14ac:dyDescent="0.2">
      <c r="A62" s="18" t="s">
        <v>41</v>
      </c>
      <c r="C62" s="19"/>
      <c r="D62" s="13">
        <v>39268418.060000002</v>
      </c>
      <c r="E62" s="14">
        <v>20432998.399999999</v>
      </c>
    </row>
    <row r="63" spans="1:5" x14ac:dyDescent="0.2">
      <c r="A63" s="22"/>
      <c r="B63" s="23"/>
      <c r="C63" s="24"/>
      <c r="D63" s="24"/>
      <c r="E63" s="25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  <ds:schemaRef ds:uri="212f5b6f-540c-444d-8783-9749c880513e"/>
    <ds:schemaRef ds:uri="http://purl.org/dc/elements/1.1/"/>
    <ds:schemaRef ds:uri="45be96a9-161b-45e5-8955-82d7971c9a3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ADAN</cp:lastModifiedBy>
  <cp:revision/>
  <dcterms:created xsi:type="dcterms:W3CDTF">2012-12-11T20:31:36Z</dcterms:created>
  <dcterms:modified xsi:type="dcterms:W3CDTF">2021-07-22T05:33:00Z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